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15600" windowHeight="7755"/>
  </bookViews>
  <sheets>
    <sheet name="Φύλλο1" sheetId="1" r:id="rId1"/>
    <sheet name="Φύλλο2" sheetId="2" r:id="rId2"/>
    <sheet name="Φύλλο3" sheetId="3" r:id="rId3"/>
  </sheets>
  <calcPr calcId="145621"/>
</workbook>
</file>

<file path=xl/calcChain.xml><?xml version="1.0" encoding="utf-8"?>
<calcChain xmlns="http://schemas.openxmlformats.org/spreadsheetml/2006/main">
  <c r="D15" i="1" l="1"/>
  <c r="D17" i="1" s="1"/>
  <c r="F17" i="1" s="1"/>
  <c r="P46" i="1"/>
  <c r="P45" i="1"/>
  <c r="P44" i="1"/>
  <c r="P43" i="1"/>
  <c r="P42" i="1"/>
  <c r="N39" i="1"/>
  <c r="F21" i="1"/>
  <c r="F20" i="1"/>
  <c r="F19" i="1"/>
  <c r="F18" i="1"/>
  <c r="F23" i="1" l="1"/>
  <c r="P48" i="1"/>
</calcChain>
</file>

<file path=xl/sharedStrings.xml><?xml version="1.0" encoding="utf-8"?>
<sst xmlns="http://schemas.openxmlformats.org/spreadsheetml/2006/main" count="277" uniqueCount="178">
  <si>
    <t>Ντουμπρόβνικ, Κροατία</t>
  </si>
  <si>
    <t>Τριέστη, Ιταλία</t>
  </si>
  <si>
    <t>https://goo.gl/maps/H4mQm</t>
  </si>
  <si>
    <t>Ταξίλου, Ελλάδα</t>
  </si>
  <si>
    <t>Ιωάννινα, Ελλάδα</t>
  </si>
  <si>
    <t>1η</t>
  </si>
  <si>
    <t>2η</t>
  </si>
  <si>
    <t>3η</t>
  </si>
  <si>
    <t>4η</t>
  </si>
  <si>
    <t>5η</t>
  </si>
  <si>
    <t>6η</t>
  </si>
  <si>
    <t>7η</t>
  </si>
  <si>
    <t>8η</t>
  </si>
  <si>
    <t>Ηγουμενίτσα, Ελλάδα</t>
  </si>
  <si>
    <t>9η</t>
  </si>
  <si>
    <t>10η</t>
  </si>
  <si>
    <t>km</t>
  </si>
  <si>
    <t>Βενζίνες</t>
  </si>
  <si>
    <t>6l/100 km</t>
  </si>
  <si>
    <t>Διαμονή</t>
  </si>
  <si>
    <t>/ατομο</t>
  </si>
  <si>
    <t>ΣΥΝΟΛΟ</t>
  </si>
  <si>
    <t>Ακτοπλοϊκα</t>
  </si>
  <si>
    <t>/ μοτο</t>
  </si>
  <si>
    <t>Διατροφη</t>
  </si>
  <si>
    <t>Ανκόνα, Ιταλία</t>
  </si>
  <si>
    <t>Κόμο, Ιταλία</t>
  </si>
  <si>
    <t>4 ώρ. 47 λεπτ</t>
  </si>
  <si>
    <t>https://goo.gl/maps/o4Cql</t>
  </si>
  <si>
    <t>https://goo.gl/maps/WSIF7</t>
  </si>
  <si>
    <t>5 ώρ. 20 λεπτ</t>
  </si>
  <si>
    <t>Andermatt, Ελβετία</t>
  </si>
  <si>
    <t>Σεν Μόριτζ, Ελβετία</t>
  </si>
  <si>
    <t>https://goo.gl/maps/avM4w</t>
  </si>
  <si>
    <t>2 ώρ. 45 λεπτ</t>
  </si>
  <si>
    <t>Merano BZ, Ιταλία</t>
  </si>
  <si>
    <t>3 ώρ. 9 λεπτ</t>
  </si>
  <si>
    <t>https://goo.gl/maps/XNsFp</t>
  </si>
  <si>
    <t>Cortina d'Ampezzo BL, Ιταλία</t>
  </si>
  <si>
    <t>2 ώρ. 55 λεπτ.</t>
  </si>
  <si>
    <t>https://goo.gl/maps/fVg0k</t>
  </si>
  <si>
    <t>https://goo.gl/maps/USoUf</t>
  </si>
  <si>
    <t>4 ώρ. 8 λεπτ</t>
  </si>
  <si>
    <t>7 ώρ. 38 λεπτ</t>
  </si>
  <si>
    <t>https://goo.gl/maps/6ZPo4</t>
  </si>
  <si>
    <t>8 ώρ. 41 λεπτ</t>
  </si>
  <si>
    <t>https://goo.gl/maps/Y0nCe</t>
  </si>
  <si>
    <t>χμ</t>
  </si>
  <si>
    <t>5 ώρ. 53 λεπτ</t>
  </si>
  <si>
    <t>11η</t>
  </si>
  <si>
    <t>16 ώρ.</t>
  </si>
  <si>
    <t>Από</t>
  </si>
  <si>
    <t>Προς</t>
  </si>
  <si>
    <t>Τουριστικό Πλάνο</t>
  </si>
  <si>
    <t>Ταξιδιωτικό Πλάνο</t>
  </si>
  <si>
    <t>αυστρια</t>
  </si>
  <si>
    <t xml:space="preserve">ουγγαρια </t>
  </si>
  <si>
    <t>σλοβενια</t>
  </si>
  <si>
    <t>ιταλια</t>
  </si>
  <si>
    <t>7 ημ.</t>
  </si>
  <si>
    <t xml:space="preserve"> 10 ημ.</t>
  </si>
  <si>
    <t>Bινιέτες</t>
  </si>
  <si>
    <t>Διόδια</t>
  </si>
  <si>
    <t>Kροατια</t>
  </si>
  <si>
    <t>http://www.feriendorf-doellach.com/surroundings/?lang=en</t>
  </si>
  <si>
    <t>Ολόκληρη η διαδρομή</t>
  </si>
  <si>
    <t>Σημαντικά links</t>
  </si>
  <si>
    <t>http://www.tripadvisor.com.gr/LocationPhotoDirectLink-g190442-i28065354-Tirol_Austrian_Alps.html</t>
  </si>
  <si>
    <t>http://www.grossglockner.at/en/hochalpenstrasse/streckenbeschreibung/kaiser-franz-josephs-hoehe.htm</t>
  </si>
  <si>
    <t>http://www.grossglockner.at/en/hochalpenstrasse/motorrad/</t>
  </si>
  <si>
    <t>http://www.myswitzerland.com/en/grimsel-pass.html</t>
  </si>
  <si>
    <t>http://www.park-skocjanske-jame.si/eng/skocjan-caves-park_caves.shtml</t>
  </si>
  <si>
    <t>http://en.wikipedia.org/wiki/Postojna_Cave</t>
  </si>
  <si>
    <t>http://www.tnp.si/national_park/</t>
  </si>
  <si>
    <t>http://zugspitze.de/en/winter</t>
  </si>
  <si>
    <t>http://www.neuschwanstein.de/englisch/palace/index.htm</t>
  </si>
  <si>
    <t>http://en.wikipedia.org/wiki/Romantic_Road</t>
  </si>
  <si>
    <t>http://upload.wikimedia.org/wikipedia/commons/e/e1/Maratona_dles_dolomites_course.jpg</t>
  </si>
  <si>
    <t>εξαιρεί τα κομμάτια α. Αθήνα - Ιωάννινα και β. Βενετία Ηγουμενίτσα</t>
  </si>
  <si>
    <t>http://www.tripadvisor.com.gr/Tourism-g190445-Innsbruck_Tirol_Austrian_Alps-Vacations.html</t>
  </si>
  <si>
    <t>http://www.tripadvisor.com.gr/Attraction_Review-g187861-d4473175-Reviews-Funivia_Pass_Pordoi-Trento_Province_of_Trento_Trentino_Alto_Adige.html</t>
  </si>
  <si>
    <t>http://www.youtube.com/watch?v=mYUuDBpkV28</t>
  </si>
  <si>
    <t>http://www.italy-tours-in-nature.com/dolomiti-bellunesi.html</t>
  </si>
  <si>
    <t>http://www.tripadvisor.com.gr/Tourism-g187870-Venice_Veneto-Vacations.html</t>
  </si>
  <si>
    <t>25 h</t>
  </si>
  <si>
    <t>Ljubljana, Σλοβενία</t>
  </si>
  <si>
    <t>Venice, Ιταλία</t>
  </si>
  <si>
    <t>2 h 21 min</t>
  </si>
  <si>
    <t>Döllach, Αυστρία</t>
  </si>
  <si>
    <t>3 h 57 min</t>
  </si>
  <si>
    <t>Garmisch-Partenkirchen, Γερμανία</t>
  </si>
  <si>
    <t>4 h 07 min</t>
  </si>
  <si>
    <t>Fussen, Γερμανία</t>
  </si>
  <si>
    <t>3 h 52 min</t>
  </si>
  <si>
    <t>Bolzano, Ιταλία</t>
  </si>
  <si>
    <t>http://perierga.gr/2010/12/%CF%84%CE%BF-%CE%BD%CE%B7%CF%83%CE%AF-%CF%84%CE%B7%CF%82-%CF%83%CE%BB%CE%BF%CE%B2%CE%B5%CE%BD%CE%AF%CE%B1%CF%82-%CF%83%CE%B5-%CE%BB%CE%AF%CE%BC%CE%BD%CE%B7/</t>
  </si>
  <si>
    <t>https://www.youtube.com/watch?v=2wRN4n0ZwGE</t>
  </si>
  <si>
    <t>3η μέρα</t>
  </si>
  <si>
    <t>4η μέρα</t>
  </si>
  <si>
    <t>5η μέρα</t>
  </si>
  <si>
    <t>6η μέρα</t>
  </si>
  <si>
    <t>7η μέρα</t>
  </si>
  <si>
    <t>https://www.youtube.com/watch?v=aJeOEYDtROs</t>
  </si>
  <si>
    <t>http://www.schlosslinderhof.de/englisch/palace/history.htm</t>
  </si>
  <si>
    <t>http://www.dangerousroads.org/europe/switzerland/124-umbrail-pass-switzerland.html</t>
  </si>
  <si>
    <t>8η μέρα</t>
  </si>
  <si>
    <t>http://www.ultimatedrives.net/top-10-roads/details.php?route_ID=30003</t>
  </si>
  <si>
    <t>https://www.youtube.com/watch?v=mYUuDBpkV28</t>
  </si>
  <si>
    <t>http://www.youtube.com/watch?v=e8kgmsrQgoY</t>
  </si>
  <si>
    <t>http://yhoo.it/1sqFchU</t>
  </si>
  <si>
    <t>αναχώρηση για Ηγουμενίτσα</t>
  </si>
  <si>
    <t>άφιξη Ηγουμενίτσα</t>
  </si>
  <si>
    <t>2η μέρα</t>
  </si>
  <si>
    <t>αφιξη στην Βενετία</t>
  </si>
  <si>
    <t>αναχώρηση για  Ljubljana</t>
  </si>
  <si>
    <t xml:space="preserve">απογευμα </t>
  </si>
  <si>
    <t>αφιξη στη Ljubljana</t>
  </si>
  <si>
    <t>αναχώρηση από Ljubljana</t>
  </si>
  <si>
    <t>απόγευμα</t>
  </si>
  <si>
    <t>αφιξη  στο Döllach</t>
  </si>
  <si>
    <t>αναχώρηση από Döllach</t>
  </si>
  <si>
    <t>αναχώρηση από Garmisch-Partenkirchen</t>
  </si>
  <si>
    <t xml:space="preserve"> άφιξη στο Fussen</t>
  </si>
  <si>
    <t>αναχώρηση από το Fussen</t>
  </si>
  <si>
    <t>άφιξη στο Bolzano</t>
  </si>
  <si>
    <t>αναχώρηση από το Bolzano</t>
  </si>
  <si>
    <t>άφιξη στη Venice</t>
  </si>
  <si>
    <t>αναχώρηση για Αθήνα</t>
  </si>
  <si>
    <t>επίσκεψη στο Škocjan Caves</t>
  </si>
  <si>
    <t>επίσκεψη στο Postojna Cave</t>
  </si>
  <si>
    <t>επίσκεψη στη λίμνη Bled</t>
  </si>
  <si>
    <t xml:space="preserve">επίσκεψη στον Εθνικό δρυμό του Triglav </t>
  </si>
  <si>
    <t>περασμα απο το Σλοβενικο πασο Vrsic</t>
  </si>
  <si>
    <t>Επισκεψη στο Grossglockner</t>
  </si>
  <si>
    <t>Επίσκεψη στο Κrimml</t>
  </si>
  <si>
    <t>περασμα απο το Gerlos</t>
  </si>
  <si>
    <t>ανάβαση στο Zugspitze</t>
  </si>
  <si>
    <t>άφιξη Garmisch-Partenkirchen</t>
  </si>
  <si>
    <t>Επισκεψη στο Linderhof Palace</t>
  </si>
  <si>
    <t>Επίσκεψη  στο στο Νeuschwanstein</t>
  </si>
  <si>
    <t>Πέρασμα από την "Ρομαντική οδό"</t>
  </si>
  <si>
    <t>Περασμα (μεσω Ελβετιας) απο το Ubrail pass</t>
  </si>
  <si>
    <t>Πέρασμα από Stelvio pass</t>
  </si>
  <si>
    <t xml:space="preserve"> Πέρασμα από Pordoi pass</t>
  </si>
  <si>
    <t>Πέρασμα από την λίμνη Karersee</t>
  </si>
  <si>
    <t>Πέρασμα από Passo Pordoi</t>
  </si>
  <si>
    <t xml:space="preserve">Πέρασμα από την Cortina d'Ampezzo </t>
  </si>
  <si>
    <t>Πέρασμα από το Giau Pass</t>
  </si>
  <si>
    <t>Περασμα απο τον εθνικο δρυμο του Belluno</t>
  </si>
  <si>
    <t>Πέρασμα από το Ponte nelle Alpi</t>
  </si>
  <si>
    <t xml:space="preserve">Ημερήσιο Πρόγραμμα </t>
  </si>
  <si>
    <t>1 h 57 min</t>
  </si>
  <si>
    <t>6 h 07 min</t>
  </si>
  <si>
    <t>με επιστροφή</t>
  </si>
  <si>
    <t>Αναχώρηση για Venice: Τρίτη, 23 Σεπτεμβρίου 2014, 07:00</t>
  </si>
  <si>
    <t>Αναχώρηση: Τρίτη, 30 Σεπτεμβρίου 2014, 14:00</t>
  </si>
  <si>
    <t>Περιήγηση στην πόλη της Venice</t>
  </si>
  <si>
    <t>άφιξη Ταξίλου</t>
  </si>
  <si>
    <t>Τρίτη</t>
  </si>
  <si>
    <t>Τετάρτη</t>
  </si>
  <si>
    <t>Πέμπτη</t>
  </si>
  <si>
    <t>Παρασκευή</t>
  </si>
  <si>
    <t>Σάββατο</t>
  </si>
  <si>
    <t>Κυριακή</t>
  </si>
  <si>
    <t>Δευτέρα</t>
  </si>
  <si>
    <t>4 h 18 min</t>
  </si>
  <si>
    <t>36 h 46 min</t>
  </si>
  <si>
    <r>
      <rPr>
        <b/>
        <i/>
        <sz val="11"/>
        <color rgb="FFFF0000"/>
        <rFont val="Calibri"/>
        <family val="2"/>
        <charset val="161"/>
        <scheme val="minor"/>
      </rPr>
      <t>εναλλακτικά</t>
    </r>
    <r>
      <rPr>
        <sz val="11"/>
        <color theme="1"/>
        <rFont val="Calibri"/>
        <family val="2"/>
        <charset val="161"/>
        <scheme val="minor"/>
      </rPr>
      <t>, Bolzano, Ιταλία</t>
    </r>
  </si>
  <si>
    <t>https://www.google.ca/maps/dir/45.777659,10.759569/45.773743,10.766338/@45.2138671,10.9595415,387239m/data=!3m1!1e3!4m5!4m4!1m1!4e1!1m1!4e1?hl=en</t>
  </si>
  <si>
    <t>http://yhoo.it/1uJ7Lsi</t>
  </si>
  <si>
    <t>https://goo.gl/maps/0Wf1G</t>
  </si>
  <si>
    <t>https://goo.gl/maps/M7Ar9</t>
  </si>
  <si>
    <t>https://goo.gl/maps/tqfec</t>
  </si>
  <si>
    <t>https://goo.gl/maps/HNwEV</t>
  </si>
  <si>
    <t>https://goo.gl/maps/AopJK</t>
  </si>
  <si>
    <t>https://goo.gl/maps/jCUwF</t>
  </si>
  <si>
    <t>https://goo.gl/maps/1Cz4f</t>
  </si>
  <si>
    <t>https://goo.gl/maps/6W620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</si>
</sst>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9" x14ac:knownFonts="1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b/>
      <i/>
      <sz val="11"/>
      <color rgb="FFFF0000"/>
      <name val="Calibri"/>
      <family val="2"/>
      <charset val="161"/>
      <scheme val="minor"/>
    </font>
    <font>
      <sz val="11"/>
      <color rgb="FF141414"/>
      <name val="Trebuchet MS"/>
      <family val="2"/>
      <charset val="161"/>
    </font>
    <font>
      <b/>
      <sz val="10"/>
      <color rgb="FF000000"/>
      <name val="Arial"/>
      <family val="2"/>
      <charset val="161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6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164" fontId="2" fillId="2" borderId="0" xfId="0" applyNumberFormat="1" applyFont="1" applyFill="1"/>
    <xf numFmtId="164" fontId="2" fillId="3" borderId="0" xfId="0" applyNumberFormat="1" applyFont="1" applyFill="1"/>
    <xf numFmtId="0" fontId="0" fillId="0" borderId="0" xfId="0" applyAlignment="1">
      <alignment horizontal="right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164" fontId="0" fillId="0" borderId="0" xfId="0" applyNumberFormat="1" applyAlignment="1">
      <alignment horizontal="center" vertical="center"/>
    </xf>
    <xf numFmtId="0" fontId="7" fillId="4" borderId="0" xfId="0" applyFont="1" applyFill="1"/>
    <xf numFmtId="0" fontId="7" fillId="5" borderId="0" xfId="0" applyFont="1" applyFill="1"/>
    <xf numFmtId="0" fontId="5" fillId="6" borderId="0" xfId="0" applyFont="1" applyFill="1"/>
    <xf numFmtId="0" fontId="5" fillId="7" borderId="0" xfId="0" applyFont="1" applyFill="1"/>
    <xf numFmtId="0" fontId="5" fillId="0" borderId="0" xfId="0" applyFont="1" applyFill="1"/>
    <xf numFmtId="0" fontId="8" fillId="0" borderId="0" xfId="0" applyFont="1"/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20" fontId="0" fillId="0" borderId="0" xfId="0" applyNumberFormat="1"/>
    <xf numFmtId="0" fontId="0" fillId="0" borderId="5" xfId="0" applyBorder="1"/>
    <xf numFmtId="0" fontId="6" fillId="0" borderId="4" xfId="0" applyFont="1" applyBorder="1"/>
    <xf numFmtId="0" fontId="0" fillId="0" borderId="6" xfId="0" applyBorder="1"/>
    <xf numFmtId="0" fontId="5" fillId="0" borderId="4" xfId="0" applyFont="1" applyBorder="1"/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right" vertical="center"/>
    </xf>
    <xf numFmtId="0" fontId="1" fillId="0" borderId="4" xfId="1" applyBorder="1"/>
    <xf numFmtId="20" fontId="0" fillId="0" borderId="4" xfId="0" applyNumberFormat="1" applyBorder="1"/>
    <xf numFmtId="0" fontId="0" fillId="0" borderId="4" xfId="0" applyBorder="1"/>
    <xf numFmtId="0" fontId="3" fillId="0" borderId="4" xfId="0" applyFont="1" applyBorder="1"/>
    <xf numFmtId="0" fontId="0" fillId="0" borderId="4" xfId="0" applyBorder="1" applyAlignment="1">
      <alignment horizontal="center" vertical="center"/>
    </xf>
    <xf numFmtId="164" fontId="0" fillId="0" borderId="4" xfId="0" applyNumberFormat="1" applyBorder="1"/>
    <xf numFmtId="0" fontId="6" fillId="0" borderId="0" xfId="0" applyFont="1" applyBorder="1"/>
    <xf numFmtId="0" fontId="0" fillId="0" borderId="7" xfId="0" applyBorder="1"/>
    <xf numFmtId="0" fontId="5" fillId="0" borderId="0" xfId="0" applyFont="1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1" fillId="0" borderId="0" xfId="1" applyBorder="1"/>
    <xf numFmtId="20" fontId="0" fillId="0" borderId="0" xfId="0" applyNumberFormat="1" applyBorder="1"/>
    <xf numFmtId="0" fontId="0" fillId="0" borderId="0" xfId="0" applyBorder="1"/>
    <xf numFmtId="0" fontId="0" fillId="0" borderId="0" xfId="0" applyFill="1" applyBorder="1"/>
    <xf numFmtId="0" fontId="0" fillId="0" borderId="5" xfId="0" applyBorder="1" applyAlignment="1">
      <alignment horizontal="center" vertical="center"/>
    </xf>
    <xf numFmtId="0" fontId="3" fillId="10" borderId="0" xfId="0" applyFont="1" applyFill="1"/>
    <xf numFmtId="20" fontId="5" fillId="0" borderId="4" xfId="0" applyNumberFormat="1" applyFont="1" applyBorder="1"/>
    <xf numFmtId="20" fontId="5" fillId="0" borderId="0" xfId="0" applyNumberFormat="1" applyFont="1"/>
    <xf numFmtId="20" fontId="5" fillId="0" borderId="0" xfId="0" applyNumberFormat="1" applyFont="1" applyBorder="1"/>
    <xf numFmtId="0" fontId="0" fillId="0" borderId="0" xfId="0" applyFill="1" applyAlignment="1">
      <alignment horizontal="center" vertical="center"/>
    </xf>
    <xf numFmtId="0" fontId="1" fillId="0" borderId="0" xfId="1" applyAlignment="1"/>
    <xf numFmtId="0" fontId="0" fillId="0" borderId="0" xfId="0" applyAlignment="1"/>
    <xf numFmtId="0" fontId="1" fillId="0" borderId="0" xfId="1" applyAlignment="1"/>
    <xf numFmtId="0" fontId="1" fillId="0" borderId="0" xfId="1" applyAlignment="1"/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/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oo.gl/maps/USoUf" TargetMode="External"/><Relationship Id="rId13" Type="http://schemas.openxmlformats.org/officeDocument/2006/relationships/hyperlink" Target="https://goo.gl/maps/XNsFp" TargetMode="External"/><Relationship Id="rId18" Type="http://schemas.openxmlformats.org/officeDocument/2006/relationships/hyperlink" Target="http://yhoo.it/1sqFchU" TargetMode="External"/><Relationship Id="rId26" Type="http://schemas.openxmlformats.org/officeDocument/2006/relationships/hyperlink" Target="https://goo.gl/maps/HNwEV" TargetMode="External"/><Relationship Id="rId39" Type="http://schemas.openxmlformats.org/officeDocument/2006/relationships/hyperlink" Target="https://goo.gl/maps/1Cz4f" TargetMode="External"/><Relationship Id="rId3" Type="http://schemas.openxmlformats.org/officeDocument/2006/relationships/hyperlink" Target="https://goo.gl/maps/HNwEV" TargetMode="External"/><Relationship Id="rId21" Type="http://schemas.openxmlformats.org/officeDocument/2006/relationships/hyperlink" Target="http://www.youtube.com/watch?v=e8kgmsrQgoY" TargetMode="External"/><Relationship Id="rId34" Type="http://schemas.openxmlformats.org/officeDocument/2006/relationships/hyperlink" Target="https://goo.gl/maps/M7Ar9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goo.gl/maps/avM4w" TargetMode="External"/><Relationship Id="rId12" Type="http://schemas.openxmlformats.org/officeDocument/2006/relationships/hyperlink" Target="https://goo.gl/maps/WSIF7" TargetMode="External"/><Relationship Id="rId17" Type="http://schemas.openxmlformats.org/officeDocument/2006/relationships/hyperlink" Target="https://goo.gl/maps/H4mQm" TargetMode="External"/><Relationship Id="rId25" Type="http://schemas.openxmlformats.org/officeDocument/2006/relationships/hyperlink" Target="https://goo.gl/maps/tqfec" TargetMode="External"/><Relationship Id="rId33" Type="http://schemas.openxmlformats.org/officeDocument/2006/relationships/hyperlink" Target="https://goo.gl/maps/0Wf1G" TargetMode="External"/><Relationship Id="rId38" Type="http://schemas.openxmlformats.org/officeDocument/2006/relationships/hyperlink" Target="https://goo.gl/maps/jCUwF" TargetMode="External"/><Relationship Id="rId2" Type="http://schemas.openxmlformats.org/officeDocument/2006/relationships/hyperlink" Target="https://goo.gl/maps/tqfec" TargetMode="External"/><Relationship Id="rId16" Type="http://schemas.openxmlformats.org/officeDocument/2006/relationships/hyperlink" Target="https://goo.gl/maps/Y0nCe" TargetMode="External"/><Relationship Id="rId20" Type="http://schemas.openxmlformats.org/officeDocument/2006/relationships/hyperlink" Target="http://www.park-skocjanske-jame.si/eng/skocjan-caves-park_caves.shtml" TargetMode="External"/><Relationship Id="rId29" Type="http://schemas.openxmlformats.org/officeDocument/2006/relationships/hyperlink" Target="https://goo.gl/maps/1Cz4f" TargetMode="External"/><Relationship Id="rId41" Type="http://schemas.openxmlformats.org/officeDocument/2006/relationships/hyperlink" Target="http://zugspitze.de/en/winter" TargetMode="External"/><Relationship Id="rId1" Type="http://schemas.openxmlformats.org/officeDocument/2006/relationships/hyperlink" Target="https://goo.gl/maps/M7Ar9" TargetMode="External"/><Relationship Id="rId6" Type="http://schemas.openxmlformats.org/officeDocument/2006/relationships/hyperlink" Target="https://goo.gl/maps/jCUwF" TargetMode="External"/><Relationship Id="rId11" Type="http://schemas.openxmlformats.org/officeDocument/2006/relationships/hyperlink" Target="https://goo.gl/maps/o4Cql" TargetMode="External"/><Relationship Id="rId24" Type="http://schemas.openxmlformats.org/officeDocument/2006/relationships/hyperlink" Target="https://goo.gl/maps/M7Ar9" TargetMode="External"/><Relationship Id="rId32" Type="http://schemas.openxmlformats.org/officeDocument/2006/relationships/hyperlink" Target="https://www.google.ca/maps/dir/45.777659,10.759569/45.773743,10.766338/@45.2138671,10.9595415,387239m/data=!3m1!1e3!4m5!4m4!1m1!4e1!1m1!4e1?hl=en" TargetMode="External"/><Relationship Id="rId37" Type="http://schemas.openxmlformats.org/officeDocument/2006/relationships/hyperlink" Target="https://goo.gl/maps/AopJK" TargetMode="External"/><Relationship Id="rId40" Type="http://schemas.openxmlformats.org/officeDocument/2006/relationships/hyperlink" Target="https://goo.gl/maps/6W620" TargetMode="External"/><Relationship Id="rId5" Type="http://schemas.openxmlformats.org/officeDocument/2006/relationships/hyperlink" Target="https://goo.gl/maps/1Cz4f" TargetMode="External"/><Relationship Id="rId15" Type="http://schemas.openxmlformats.org/officeDocument/2006/relationships/hyperlink" Target="https://goo.gl/maps/6ZPo4" TargetMode="External"/><Relationship Id="rId23" Type="http://schemas.openxmlformats.org/officeDocument/2006/relationships/hyperlink" Target="https://goo.gl/maps/0Wf1G" TargetMode="External"/><Relationship Id="rId28" Type="http://schemas.openxmlformats.org/officeDocument/2006/relationships/hyperlink" Target="https://goo.gl/maps/jCUwF" TargetMode="External"/><Relationship Id="rId36" Type="http://schemas.openxmlformats.org/officeDocument/2006/relationships/hyperlink" Target="https://goo.gl/maps/HNwEV" TargetMode="External"/><Relationship Id="rId10" Type="http://schemas.openxmlformats.org/officeDocument/2006/relationships/hyperlink" Target="https://goo.gl/maps/H4mQm" TargetMode="External"/><Relationship Id="rId19" Type="http://schemas.openxmlformats.org/officeDocument/2006/relationships/hyperlink" Target="http://en.wikipedia.org/wiki/Postojna_Cave" TargetMode="External"/><Relationship Id="rId31" Type="http://schemas.openxmlformats.org/officeDocument/2006/relationships/hyperlink" Target="http://yhoo.it/1uJ7Lsi" TargetMode="External"/><Relationship Id="rId4" Type="http://schemas.openxmlformats.org/officeDocument/2006/relationships/hyperlink" Target="https://goo.gl/maps/AopJK" TargetMode="External"/><Relationship Id="rId9" Type="http://schemas.openxmlformats.org/officeDocument/2006/relationships/hyperlink" Target="https://goo.gl/maps/0Wf1G" TargetMode="External"/><Relationship Id="rId14" Type="http://schemas.openxmlformats.org/officeDocument/2006/relationships/hyperlink" Target="https://goo.gl/maps/fVg0k" TargetMode="External"/><Relationship Id="rId22" Type="http://schemas.openxmlformats.org/officeDocument/2006/relationships/hyperlink" Target="https://goo.gl/maps/6W620" TargetMode="External"/><Relationship Id="rId27" Type="http://schemas.openxmlformats.org/officeDocument/2006/relationships/hyperlink" Target="https://goo.gl/maps/AopJK" TargetMode="External"/><Relationship Id="rId30" Type="http://schemas.openxmlformats.org/officeDocument/2006/relationships/hyperlink" Target="https://goo.gl/maps/6W620" TargetMode="External"/><Relationship Id="rId35" Type="http://schemas.openxmlformats.org/officeDocument/2006/relationships/hyperlink" Target="https://goo.gl/maps/tqf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C1" workbookViewId="0">
      <selection activeCell="R31" sqref="R31"/>
    </sheetView>
  </sheetViews>
  <sheetFormatPr defaultRowHeight="15" x14ac:dyDescent="0.25"/>
  <cols>
    <col min="1" max="1" width="4.28515625" customWidth="1"/>
    <col min="2" max="3" width="30.7109375" bestFit="1" customWidth="1"/>
    <col min="4" max="4" width="7.85546875" customWidth="1"/>
    <col min="5" max="5" width="9.5703125" style="3" bestFit="1" customWidth="1"/>
    <col min="6" max="6" width="11.42578125" customWidth="1"/>
    <col min="7" max="7" width="27.42578125" bestFit="1" customWidth="1"/>
    <col min="8" max="10" width="4.28515625" customWidth="1"/>
    <col min="11" max="11" width="4.28515625" hidden="1" customWidth="1"/>
    <col min="12" max="13" width="27.140625" hidden="1" customWidth="1"/>
    <col min="14" max="14" width="7.85546875" hidden="1" customWidth="1"/>
    <col min="15" max="15" width="9.28515625" style="2" hidden="1" customWidth="1"/>
    <col min="16" max="16" width="13.140625" hidden="1" customWidth="1"/>
    <col min="17" max="17" width="27.42578125" hidden="1" customWidth="1"/>
    <col min="18" max="18" width="12.28515625" customWidth="1"/>
    <col min="20" max="20" width="2.28515625" customWidth="1"/>
    <col min="21" max="21" width="51.7109375" bestFit="1" customWidth="1"/>
    <col min="22" max="22" width="9.140625" customWidth="1"/>
  </cols>
  <sheetData>
    <row r="1" spans="1:22" ht="15.75" x14ac:dyDescent="0.25">
      <c r="B1" s="66" t="s">
        <v>53</v>
      </c>
      <c r="C1" s="66"/>
      <c r="F1" s="16"/>
      <c r="L1" s="67" t="s">
        <v>54</v>
      </c>
      <c r="M1" s="67"/>
    </row>
    <row r="2" spans="1:22" ht="16.5" thickBot="1" x14ac:dyDescent="0.3">
      <c r="B2" s="8" t="s">
        <v>51</v>
      </c>
      <c r="C2" s="8" t="s">
        <v>52</v>
      </c>
      <c r="F2" s="18"/>
      <c r="L2" s="56" t="s">
        <v>51</v>
      </c>
      <c r="M2" s="56" t="s">
        <v>52</v>
      </c>
      <c r="P2" s="18"/>
      <c r="U2" s="57" t="s">
        <v>150</v>
      </c>
    </row>
    <row r="3" spans="1:22" ht="18.75" customHeight="1" thickTop="1" x14ac:dyDescent="0.25">
      <c r="A3" s="13" t="s">
        <v>5</v>
      </c>
      <c r="B3" s="7" t="s">
        <v>3</v>
      </c>
      <c r="C3" s="6" t="s">
        <v>13</v>
      </c>
      <c r="D3" s="9">
        <v>447</v>
      </c>
      <c r="E3" s="3" t="s">
        <v>16</v>
      </c>
      <c r="F3" s="17" t="s">
        <v>152</v>
      </c>
      <c r="G3" s="1" t="s">
        <v>170</v>
      </c>
      <c r="J3" s="36" t="s">
        <v>5</v>
      </c>
      <c r="K3" s="36" t="s">
        <v>5</v>
      </c>
      <c r="L3" s="37" t="s">
        <v>3</v>
      </c>
      <c r="M3" s="37" t="s">
        <v>4</v>
      </c>
      <c r="N3" s="38">
        <v>459</v>
      </c>
      <c r="O3" s="39" t="s">
        <v>47</v>
      </c>
      <c r="P3" s="40" t="s">
        <v>48</v>
      </c>
      <c r="Q3" s="41" t="s">
        <v>2</v>
      </c>
      <c r="R3" s="41" t="s">
        <v>158</v>
      </c>
      <c r="S3" s="58">
        <v>0.45833333333333331</v>
      </c>
      <c r="T3" s="42"/>
      <c r="U3" s="43" t="s">
        <v>110</v>
      </c>
      <c r="V3" s="1" t="s">
        <v>170</v>
      </c>
    </row>
    <row r="4" spans="1:22" ht="18.75" customHeight="1" x14ac:dyDescent="0.3">
      <c r="A4" s="13"/>
      <c r="B4" s="6" t="s">
        <v>13</v>
      </c>
      <c r="C4" s="6" t="s">
        <v>86</v>
      </c>
      <c r="D4" s="9"/>
      <c r="F4" s="17" t="s">
        <v>84</v>
      </c>
      <c r="G4" s="1"/>
      <c r="K4" s="13" t="s">
        <v>6</v>
      </c>
      <c r="L4" s="6" t="s">
        <v>4</v>
      </c>
      <c r="M4" s="6" t="s">
        <v>25</v>
      </c>
      <c r="N4" s="9"/>
      <c r="P4" s="17" t="s">
        <v>50</v>
      </c>
      <c r="S4" s="59">
        <v>0.25</v>
      </c>
      <c r="T4" s="34"/>
      <c r="U4" t="s">
        <v>111</v>
      </c>
      <c r="V4" s="19"/>
    </row>
    <row r="5" spans="1:22" ht="18.75" customHeight="1" x14ac:dyDescent="0.25">
      <c r="A5" s="13" t="s">
        <v>6</v>
      </c>
      <c r="B5" s="6" t="s">
        <v>86</v>
      </c>
      <c r="C5" s="6" t="s">
        <v>85</v>
      </c>
      <c r="D5" s="9">
        <v>249</v>
      </c>
      <c r="E5" s="3" t="s">
        <v>16</v>
      </c>
      <c r="F5" s="17" t="s">
        <v>87</v>
      </c>
      <c r="G5" s="1" t="s">
        <v>171</v>
      </c>
      <c r="K5" s="13" t="s">
        <v>7</v>
      </c>
      <c r="L5" s="35" t="s">
        <v>25</v>
      </c>
      <c r="M5" s="35" t="s">
        <v>26</v>
      </c>
      <c r="N5" s="9">
        <v>492</v>
      </c>
      <c r="O5" s="2" t="s">
        <v>47</v>
      </c>
      <c r="P5" s="17" t="s">
        <v>27</v>
      </c>
      <c r="Q5" s="1" t="s">
        <v>28</v>
      </c>
      <c r="R5" s="1"/>
      <c r="S5" s="59">
        <v>0.29166666666666669</v>
      </c>
      <c r="T5" s="34"/>
      <c r="U5" t="s">
        <v>154</v>
      </c>
    </row>
    <row r="6" spans="1:22" ht="18.75" customHeight="1" x14ac:dyDescent="0.25">
      <c r="A6" s="13" t="s">
        <v>7</v>
      </c>
      <c r="B6" s="6" t="s">
        <v>85</v>
      </c>
      <c r="C6" s="6" t="s">
        <v>88</v>
      </c>
      <c r="D6" s="26">
        <v>342</v>
      </c>
      <c r="E6" s="3" t="s">
        <v>16</v>
      </c>
      <c r="F6" s="17" t="s">
        <v>89</v>
      </c>
      <c r="G6" s="1" t="s">
        <v>172</v>
      </c>
      <c r="J6" s="36" t="s">
        <v>6</v>
      </c>
      <c r="K6" s="36" t="s">
        <v>8</v>
      </c>
      <c r="L6" s="37" t="s">
        <v>26</v>
      </c>
      <c r="M6" s="37" t="s">
        <v>31</v>
      </c>
      <c r="N6" s="38">
        <v>291</v>
      </c>
      <c r="O6" s="39" t="s">
        <v>47</v>
      </c>
      <c r="P6" s="40" t="s">
        <v>30</v>
      </c>
      <c r="Q6" s="41" t="s">
        <v>29</v>
      </c>
      <c r="R6" s="41" t="s">
        <v>159</v>
      </c>
      <c r="S6" s="58">
        <v>0.33333333333333331</v>
      </c>
      <c r="T6" s="42"/>
      <c r="U6" s="43" t="s">
        <v>113</v>
      </c>
      <c r="V6" s="1" t="s">
        <v>171</v>
      </c>
    </row>
    <row r="7" spans="1:22" ht="18.75" customHeight="1" x14ac:dyDescent="0.25">
      <c r="A7" s="13" t="s">
        <v>8</v>
      </c>
      <c r="B7" s="6" t="s">
        <v>88</v>
      </c>
      <c r="C7" s="6" t="s">
        <v>90</v>
      </c>
      <c r="D7" s="9">
        <v>273</v>
      </c>
      <c r="E7" s="3" t="s">
        <v>16</v>
      </c>
      <c r="F7" s="17" t="s">
        <v>91</v>
      </c>
      <c r="G7" s="1" t="s">
        <v>173</v>
      </c>
      <c r="K7" s="13" t="s">
        <v>9</v>
      </c>
      <c r="L7" s="6" t="s">
        <v>31</v>
      </c>
      <c r="M7" s="6" t="s">
        <v>32</v>
      </c>
      <c r="N7" s="9">
        <v>158</v>
      </c>
      <c r="O7" s="2" t="s">
        <v>47</v>
      </c>
      <c r="P7" s="17" t="s">
        <v>34</v>
      </c>
      <c r="Q7" s="1" t="s">
        <v>33</v>
      </c>
      <c r="R7" s="1"/>
      <c r="S7" s="59">
        <v>0.41666666666666669</v>
      </c>
      <c r="T7" s="34"/>
      <c r="U7" t="s">
        <v>114</v>
      </c>
    </row>
    <row r="8" spans="1:22" ht="18.75" customHeight="1" x14ac:dyDescent="0.25">
      <c r="A8" s="13" t="s">
        <v>9</v>
      </c>
      <c r="B8" s="6" t="s">
        <v>90</v>
      </c>
      <c r="C8" s="6" t="s">
        <v>92</v>
      </c>
      <c r="D8" s="9">
        <v>131</v>
      </c>
      <c r="E8" s="3" t="s">
        <v>16</v>
      </c>
      <c r="F8" s="17" t="s">
        <v>151</v>
      </c>
      <c r="G8" s="1" t="s">
        <v>174</v>
      </c>
      <c r="K8" s="13"/>
      <c r="L8" s="35"/>
      <c r="M8" s="35"/>
      <c r="N8" s="9"/>
      <c r="P8" s="17"/>
      <c r="Q8" s="1"/>
      <c r="R8" s="1"/>
      <c r="S8" s="59"/>
      <c r="T8" s="34"/>
      <c r="U8" t="s">
        <v>128</v>
      </c>
    </row>
    <row r="9" spans="1:22" ht="18.75" customHeight="1" x14ac:dyDescent="0.25">
      <c r="A9" s="13" t="s">
        <v>10</v>
      </c>
      <c r="B9" s="6" t="s">
        <v>92</v>
      </c>
      <c r="C9" s="6" t="s">
        <v>94</v>
      </c>
      <c r="D9" s="9">
        <v>280</v>
      </c>
      <c r="E9" s="3" t="s">
        <v>16</v>
      </c>
      <c r="F9" s="17" t="s">
        <v>93</v>
      </c>
      <c r="G9" s="1" t="s">
        <v>175</v>
      </c>
      <c r="K9" s="13"/>
      <c r="L9" s="35"/>
      <c r="M9" s="35"/>
      <c r="N9" s="9"/>
      <c r="P9" s="17"/>
      <c r="Q9" s="1"/>
      <c r="R9" s="1"/>
      <c r="S9" s="59"/>
      <c r="T9" s="34"/>
      <c r="U9" t="s">
        <v>129</v>
      </c>
    </row>
    <row r="10" spans="1:22" ht="18.75" customHeight="1" x14ac:dyDescent="0.25">
      <c r="A10" s="13" t="s">
        <v>11</v>
      </c>
      <c r="B10" s="6" t="s">
        <v>94</v>
      </c>
      <c r="C10" s="6" t="s">
        <v>86</v>
      </c>
      <c r="D10" s="9">
        <v>301</v>
      </c>
      <c r="E10" s="3" t="s">
        <v>16</v>
      </c>
      <c r="F10" s="17" t="s">
        <v>165</v>
      </c>
      <c r="G10" s="1" t="s">
        <v>176</v>
      </c>
      <c r="K10" s="13"/>
      <c r="L10" s="35"/>
      <c r="M10" s="35"/>
      <c r="N10" s="9"/>
      <c r="P10" s="17"/>
      <c r="Q10" s="1"/>
      <c r="R10" s="1"/>
      <c r="S10" s="9" t="s">
        <v>115</v>
      </c>
      <c r="U10" t="s">
        <v>116</v>
      </c>
    </row>
    <row r="11" spans="1:22" ht="18.75" customHeight="1" x14ac:dyDescent="0.25">
      <c r="A11" s="13"/>
      <c r="B11" s="6" t="s">
        <v>167</v>
      </c>
      <c r="C11" s="6" t="s">
        <v>86</v>
      </c>
      <c r="D11" s="9">
        <v>332</v>
      </c>
      <c r="E11" s="3" t="s">
        <v>16</v>
      </c>
      <c r="F11" s="17" t="s">
        <v>166</v>
      </c>
      <c r="G11" s="1" t="s">
        <v>169</v>
      </c>
      <c r="J11" s="36" t="s">
        <v>7</v>
      </c>
      <c r="K11" s="36" t="s">
        <v>10</v>
      </c>
      <c r="L11" s="37" t="s">
        <v>32</v>
      </c>
      <c r="M11" s="37" t="s">
        <v>35</v>
      </c>
      <c r="N11" s="38">
        <v>172</v>
      </c>
      <c r="O11" s="39" t="s">
        <v>47</v>
      </c>
      <c r="P11" s="40" t="s">
        <v>36</v>
      </c>
      <c r="Q11" s="41" t="s">
        <v>37</v>
      </c>
      <c r="R11" s="41" t="s">
        <v>160</v>
      </c>
      <c r="S11" s="58">
        <v>0.375</v>
      </c>
      <c r="T11" s="42"/>
      <c r="U11" s="43" t="s">
        <v>117</v>
      </c>
      <c r="V11" s="1" t="s">
        <v>172</v>
      </c>
    </row>
    <row r="12" spans="1:22" ht="18.75" customHeight="1" x14ac:dyDescent="0.25">
      <c r="A12" s="13" t="s">
        <v>12</v>
      </c>
      <c r="B12" s="6" t="s">
        <v>86</v>
      </c>
      <c r="C12" s="6" t="s">
        <v>13</v>
      </c>
      <c r="D12" s="9"/>
      <c r="F12" s="17" t="s">
        <v>84</v>
      </c>
      <c r="G12" s="1"/>
      <c r="H12" s="63"/>
      <c r="J12" s="47"/>
      <c r="K12" s="47"/>
      <c r="L12" s="48"/>
      <c r="M12" s="48"/>
      <c r="N12" s="49"/>
      <c r="O12" s="50"/>
      <c r="P12" s="51"/>
      <c r="Q12" s="52"/>
      <c r="R12" s="52"/>
      <c r="S12" s="60"/>
      <c r="T12" s="53"/>
      <c r="U12" s="55" t="s">
        <v>130</v>
      </c>
    </row>
    <row r="13" spans="1:22" ht="18.75" customHeight="1" x14ac:dyDescent="0.25">
      <c r="A13" s="13" t="s">
        <v>14</v>
      </c>
      <c r="B13" s="6" t="s">
        <v>13</v>
      </c>
      <c r="C13" s="6" t="s">
        <v>3</v>
      </c>
      <c r="D13" s="9">
        <v>447</v>
      </c>
      <c r="E13" s="3" t="s">
        <v>16</v>
      </c>
      <c r="F13" s="17" t="s">
        <v>152</v>
      </c>
      <c r="G13" s="1" t="s">
        <v>177</v>
      </c>
      <c r="J13" s="47"/>
      <c r="K13" s="47"/>
      <c r="L13" s="48"/>
      <c r="M13" s="48"/>
      <c r="N13" s="49"/>
      <c r="O13" s="50"/>
      <c r="P13" s="51"/>
      <c r="Q13" s="52"/>
      <c r="R13" s="52"/>
      <c r="S13" s="60"/>
      <c r="T13" s="53"/>
      <c r="U13" s="55" t="s">
        <v>131</v>
      </c>
    </row>
    <row r="14" spans="1:22" ht="18.75" customHeight="1" x14ac:dyDescent="0.25">
      <c r="A14" s="13"/>
      <c r="J14" s="47"/>
      <c r="K14" s="47"/>
      <c r="L14" s="48"/>
      <c r="M14" s="48"/>
      <c r="N14" s="49"/>
      <c r="O14" s="50"/>
      <c r="P14" s="51"/>
      <c r="Q14" s="52"/>
      <c r="R14" s="52"/>
      <c r="S14" s="60"/>
      <c r="T14" s="53"/>
      <c r="U14" s="55" t="s">
        <v>132</v>
      </c>
    </row>
    <row r="15" spans="1:22" ht="18.75" customHeight="1" x14ac:dyDescent="0.25">
      <c r="A15" s="13"/>
      <c r="C15" s="10" t="s">
        <v>21</v>
      </c>
      <c r="D15" s="10">
        <f>SUM(D3:D10,D13)</f>
        <v>2470</v>
      </c>
      <c r="E15" s="11" t="s">
        <v>16</v>
      </c>
      <c r="K15" s="13" t="s">
        <v>11</v>
      </c>
      <c r="L15" s="35" t="s">
        <v>35</v>
      </c>
      <c r="M15" s="35" t="s">
        <v>38</v>
      </c>
      <c r="N15" s="9">
        <v>146</v>
      </c>
      <c r="O15" s="2" t="s">
        <v>47</v>
      </c>
      <c r="P15" s="17" t="s">
        <v>39</v>
      </c>
      <c r="Q15" s="1" t="s">
        <v>40</v>
      </c>
      <c r="R15" s="1"/>
      <c r="S15" s="9" t="s">
        <v>118</v>
      </c>
      <c r="U15" t="s">
        <v>119</v>
      </c>
    </row>
    <row r="16" spans="1:22" ht="18.75" customHeight="1" x14ac:dyDescent="0.25">
      <c r="A16" s="13"/>
      <c r="J16" s="36" t="s">
        <v>8</v>
      </c>
      <c r="K16" s="36" t="s">
        <v>12</v>
      </c>
      <c r="L16" s="37" t="s">
        <v>38</v>
      </c>
      <c r="M16" s="37" t="s">
        <v>1</v>
      </c>
      <c r="N16" s="38">
        <v>285</v>
      </c>
      <c r="O16" s="39" t="s">
        <v>47</v>
      </c>
      <c r="P16" s="40" t="s">
        <v>42</v>
      </c>
      <c r="Q16" s="41" t="s">
        <v>41</v>
      </c>
      <c r="R16" s="41" t="s">
        <v>161</v>
      </c>
      <c r="S16" s="58">
        <v>0.29166666666666669</v>
      </c>
      <c r="T16" s="42"/>
      <c r="U16" s="43" t="s">
        <v>120</v>
      </c>
      <c r="V16" s="1" t="s">
        <v>173</v>
      </c>
    </row>
    <row r="17" spans="2:22" x14ac:dyDescent="0.25">
      <c r="B17" t="s">
        <v>17</v>
      </c>
      <c r="C17">
        <v>1.6</v>
      </c>
      <c r="D17">
        <f>D15*6/100</f>
        <v>148.19999999999999</v>
      </c>
      <c r="E17" s="3" t="s">
        <v>18</v>
      </c>
      <c r="F17" s="4">
        <f>C17*D17</f>
        <v>237.12</v>
      </c>
      <c r="J17" s="47"/>
      <c r="K17" s="47"/>
      <c r="L17" s="48"/>
      <c r="M17" s="48"/>
      <c r="N17" s="49"/>
      <c r="O17" s="50"/>
      <c r="P17" s="51"/>
      <c r="Q17" s="52"/>
      <c r="R17" s="52"/>
      <c r="S17" s="60"/>
      <c r="T17" s="53"/>
      <c r="U17" s="55" t="s">
        <v>133</v>
      </c>
    </row>
    <row r="18" spans="2:22" x14ac:dyDescent="0.25">
      <c r="B18" t="s">
        <v>19</v>
      </c>
      <c r="C18">
        <v>6</v>
      </c>
      <c r="D18" s="5">
        <v>30</v>
      </c>
      <c r="E18" s="3" t="s">
        <v>20</v>
      </c>
      <c r="F18" s="4">
        <f>C18*D18</f>
        <v>180</v>
      </c>
      <c r="J18" s="47"/>
      <c r="K18" s="47"/>
      <c r="L18" s="48"/>
      <c r="M18" s="48"/>
      <c r="N18" s="49"/>
      <c r="O18" s="50"/>
      <c r="P18" s="51"/>
      <c r="Q18" s="52"/>
      <c r="R18" s="52"/>
      <c r="S18" s="60"/>
      <c r="T18" s="53"/>
      <c r="U18" s="55" t="s">
        <v>134</v>
      </c>
    </row>
    <row r="19" spans="2:22" x14ac:dyDescent="0.25">
      <c r="B19" t="s">
        <v>22</v>
      </c>
      <c r="C19">
        <v>1</v>
      </c>
      <c r="D19" s="5">
        <v>152</v>
      </c>
      <c r="E19" s="3" t="s">
        <v>20</v>
      </c>
      <c r="F19" s="4">
        <f>C19*D19</f>
        <v>152</v>
      </c>
      <c r="G19" t="s">
        <v>153</v>
      </c>
      <c r="J19" s="47"/>
      <c r="K19" s="47"/>
      <c r="L19" s="48"/>
      <c r="M19" s="48"/>
      <c r="N19" s="49"/>
      <c r="O19" s="50"/>
      <c r="P19" s="51"/>
      <c r="Q19" s="52"/>
      <c r="R19" s="52"/>
      <c r="S19" s="60"/>
      <c r="T19" s="53"/>
      <c r="U19" s="55" t="s">
        <v>135</v>
      </c>
    </row>
    <row r="20" spans="2:22" x14ac:dyDescent="0.25">
      <c r="C20">
        <v>1</v>
      </c>
      <c r="D20" s="5">
        <v>71</v>
      </c>
      <c r="E20" s="3" t="s">
        <v>23</v>
      </c>
      <c r="F20" s="4">
        <f>C20*D20</f>
        <v>71</v>
      </c>
      <c r="G20" t="s">
        <v>153</v>
      </c>
      <c r="J20" s="47"/>
      <c r="K20" s="47"/>
      <c r="L20" s="48"/>
      <c r="M20" s="48"/>
      <c r="N20" s="49"/>
      <c r="O20" s="50"/>
      <c r="P20" s="51"/>
      <c r="Q20" s="52"/>
      <c r="R20" s="52"/>
      <c r="S20" s="60"/>
      <c r="T20" s="53"/>
      <c r="U20" s="55" t="s">
        <v>136</v>
      </c>
    </row>
    <row r="21" spans="2:22" x14ac:dyDescent="0.25">
      <c r="B21" t="s">
        <v>24</v>
      </c>
      <c r="C21">
        <v>6</v>
      </c>
      <c r="D21" s="5">
        <v>20</v>
      </c>
      <c r="E21" s="3" t="s">
        <v>20</v>
      </c>
      <c r="F21" s="4">
        <f>C21*D21</f>
        <v>120</v>
      </c>
      <c r="H21" s="63"/>
      <c r="K21" s="13" t="s">
        <v>14</v>
      </c>
      <c r="L21" s="35" t="s">
        <v>1</v>
      </c>
      <c r="M21" s="35" t="s">
        <v>0</v>
      </c>
      <c r="N21" s="9">
        <v>673</v>
      </c>
      <c r="O21" s="2" t="s">
        <v>47</v>
      </c>
      <c r="P21" s="17" t="s">
        <v>43</v>
      </c>
      <c r="Q21" s="1" t="s">
        <v>44</v>
      </c>
      <c r="R21" s="1"/>
      <c r="S21" s="59">
        <v>0.70833333333333337</v>
      </c>
      <c r="T21" s="34"/>
      <c r="U21" t="s">
        <v>137</v>
      </c>
    </row>
    <row r="22" spans="2:22" x14ac:dyDescent="0.25">
      <c r="J22" s="36" t="s">
        <v>9</v>
      </c>
      <c r="K22" s="36"/>
      <c r="L22" s="37"/>
      <c r="M22" s="37"/>
      <c r="N22" s="38"/>
      <c r="O22" s="39"/>
      <c r="P22" s="40"/>
      <c r="Q22" s="41"/>
      <c r="R22" s="41" t="s">
        <v>162</v>
      </c>
      <c r="S22" s="58">
        <v>0.33333333333333331</v>
      </c>
      <c r="T22" s="42"/>
      <c r="U22" s="43" t="s">
        <v>121</v>
      </c>
      <c r="V22" s="1" t="s">
        <v>174</v>
      </c>
    </row>
    <row r="23" spans="2:22" ht="15.75" x14ac:dyDescent="0.25">
      <c r="C23" s="10" t="s">
        <v>21</v>
      </c>
      <c r="F23" s="14">
        <f>SUM(F17:F22)</f>
        <v>760.12</v>
      </c>
      <c r="J23" s="47"/>
      <c r="K23" s="47"/>
      <c r="L23" s="48"/>
      <c r="M23" s="48"/>
      <c r="N23" s="49"/>
      <c r="O23" s="50"/>
      <c r="P23" s="51"/>
      <c r="Q23" s="52"/>
      <c r="R23" s="52"/>
      <c r="S23" s="60"/>
      <c r="T23" s="53"/>
      <c r="U23" s="55" t="s">
        <v>138</v>
      </c>
    </row>
    <row r="24" spans="2:22" x14ac:dyDescent="0.25">
      <c r="J24" s="47"/>
      <c r="K24" s="47"/>
      <c r="L24" s="48"/>
      <c r="M24" s="48"/>
      <c r="N24" s="49"/>
      <c r="O24" s="50"/>
      <c r="P24" s="51"/>
      <c r="Q24" s="52"/>
      <c r="R24" s="52"/>
      <c r="S24" s="60"/>
      <c r="T24" s="53"/>
      <c r="U24" s="55" t="s">
        <v>139</v>
      </c>
    </row>
    <row r="25" spans="2:22" x14ac:dyDescent="0.25">
      <c r="J25" s="47"/>
      <c r="K25" s="47"/>
      <c r="L25" s="48"/>
      <c r="M25" s="48"/>
      <c r="N25" s="49"/>
      <c r="O25" s="50"/>
      <c r="P25" s="51"/>
      <c r="Q25" s="52"/>
      <c r="R25" s="52"/>
      <c r="S25" s="60"/>
      <c r="T25" s="53"/>
      <c r="U25" s="55" t="s">
        <v>140</v>
      </c>
    </row>
    <row r="26" spans="2:22" ht="16.5" x14ac:dyDescent="0.3">
      <c r="B26" s="21" t="s">
        <v>61</v>
      </c>
      <c r="C26" t="s">
        <v>55</v>
      </c>
      <c r="D26" s="3" t="s">
        <v>60</v>
      </c>
      <c r="E26" s="20">
        <v>4.9000000000000004</v>
      </c>
      <c r="K26" s="13"/>
      <c r="L26" s="35"/>
      <c r="M26" s="35"/>
      <c r="N26" s="9"/>
      <c r="P26" s="17"/>
      <c r="Q26" s="1"/>
      <c r="R26" s="1"/>
      <c r="S26" s="9" t="s">
        <v>118</v>
      </c>
      <c r="U26" t="s">
        <v>122</v>
      </c>
    </row>
    <row r="27" spans="2:22" ht="16.5" x14ac:dyDescent="0.3">
      <c r="B27" s="19"/>
      <c r="C27" t="s">
        <v>56</v>
      </c>
      <c r="D27" s="3" t="s">
        <v>60</v>
      </c>
      <c r="E27" s="20">
        <v>6.5</v>
      </c>
      <c r="J27" s="36" t="s">
        <v>10</v>
      </c>
      <c r="K27" s="36" t="s">
        <v>15</v>
      </c>
      <c r="L27" s="37" t="s">
        <v>0</v>
      </c>
      <c r="M27" s="37" t="s">
        <v>4</v>
      </c>
      <c r="N27" s="38">
        <v>573</v>
      </c>
      <c r="O27" s="39" t="s">
        <v>47</v>
      </c>
      <c r="P27" s="40" t="s">
        <v>45</v>
      </c>
      <c r="Q27" s="41" t="s">
        <v>46</v>
      </c>
      <c r="R27" s="41" t="s">
        <v>163</v>
      </c>
      <c r="S27" s="58">
        <v>0.33333333333333331</v>
      </c>
      <c r="T27" s="42"/>
      <c r="U27" s="43" t="s">
        <v>123</v>
      </c>
      <c r="V27" s="1" t="s">
        <v>175</v>
      </c>
    </row>
    <row r="28" spans="2:22" ht="16.5" x14ac:dyDescent="0.3">
      <c r="B28" s="19"/>
      <c r="C28" t="s">
        <v>57</v>
      </c>
      <c r="D28" s="3" t="s">
        <v>59</v>
      </c>
      <c r="E28" s="20">
        <v>7.5</v>
      </c>
      <c r="J28" s="47"/>
      <c r="K28" s="47"/>
      <c r="L28" s="48"/>
      <c r="M28" s="48"/>
      <c r="N28" s="49"/>
      <c r="O28" s="50"/>
      <c r="P28" s="51"/>
      <c r="Q28" s="52"/>
      <c r="R28" s="52"/>
      <c r="S28" s="60"/>
      <c r="T28" s="53"/>
      <c r="U28" s="55" t="s">
        <v>141</v>
      </c>
    </row>
    <row r="29" spans="2:22" ht="16.5" x14ac:dyDescent="0.3">
      <c r="B29" s="19"/>
      <c r="J29" s="47"/>
      <c r="K29" s="47"/>
      <c r="L29" s="48"/>
      <c r="M29" s="48"/>
      <c r="N29" s="49"/>
      <c r="O29" s="50"/>
      <c r="P29" s="51"/>
      <c r="Q29" s="52"/>
      <c r="R29" s="52"/>
      <c r="S29" s="60"/>
      <c r="T29" s="53"/>
      <c r="U29" s="55" t="s">
        <v>142</v>
      </c>
    </row>
    <row r="30" spans="2:22" ht="16.5" x14ac:dyDescent="0.3">
      <c r="B30" s="22" t="s">
        <v>62</v>
      </c>
      <c r="C30" s="63" t="s">
        <v>58</v>
      </c>
      <c r="K30" s="13" t="s">
        <v>49</v>
      </c>
      <c r="L30" s="35" t="s">
        <v>4</v>
      </c>
      <c r="M30" s="35" t="s">
        <v>3</v>
      </c>
      <c r="N30" s="9">
        <v>459</v>
      </c>
      <c r="O30" s="2" t="s">
        <v>47</v>
      </c>
      <c r="P30" s="17" t="s">
        <v>48</v>
      </c>
      <c r="Q30" s="1" t="s">
        <v>2</v>
      </c>
      <c r="R30" s="1"/>
      <c r="S30" s="9" t="s">
        <v>118</v>
      </c>
      <c r="U30" t="s">
        <v>124</v>
      </c>
    </row>
    <row r="31" spans="2:22" ht="16.5" x14ac:dyDescent="0.3">
      <c r="B31" s="19"/>
      <c r="C31" t="s">
        <v>63</v>
      </c>
      <c r="J31" s="36" t="s">
        <v>11</v>
      </c>
      <c r="K31" s="43"/>
      <c r="L31" s="43"/>
      <c r="M31" s="43"/>
      <c r="N31" s="43"/>
      <c r="O31" s="39"/>
      <c r="P31" s="43"/>
      <c r="Q31" s="43"/>
      <c r="R31" s="41" t="s">
        <v>164</v>
      </c>
      <c r="S31" s="58">
        <v>0.33333333333333331</v>
      </c>
      <c r="T31" s="42"/>
      <c r="U31" s="43" t="s">
        <v>125</v>
      </c>
      <c r="V31" s="1" t="s">
        <v>176</v>
      </c>
    </row>
    <row r="32" spans="2:22" x14ac:dyDescent="0.25">
      <c r="J32" s="47"/>
      <c r="K32" s="54"/>
      <c r="L32" s="54"/>
      <c r="M32" s="54"/>
      <c r="N32" s="54"/>
      <c r="O32" s="50"/>
      <c r="P32" s="54"/>
      <c r="Q32" s="54"/>
      <c r="R32" s="54"/>
      <c r="S32" s="60"/>
      <c r="T32" s="53"/>
      <c r="U32" s="55" t="s">
        <v>143</v>
      </c>
    </row>
    <row r="33" spans="2:22" x14ac:dyDescent="0.25">
      <c r="B33" s="23" t="s">
        <v>65</v>
      </c>
      <c r="C33" s="1" t="s">
        <v>109</v>
      </c>
      <c r="D33" t="s">
        <v>78</v>
      </c>
      <c r="J33" s="47"/>
      <c r="K33" s="54"/>
      <c r="L33" s="54"/>
      <c r="M33" s="54"/>
      <c r="N33" s="54"/>
      <c r="O33" s="50"/>
      <c r="P33" s="54"/>
      <c r="Q33" s="54"/>
      <c r="R33" s="54"/>
      <c r="S33" s="60"/>
      <c r="T33" s="53"/>
      <c r="U33" s="55" t="s">
        <v>144</v>
      </c>
    </row>
    <row r="34" spans="2:22" x14ac:dyDescent="0.25">
      <c r="B34" s="25"/>
      <c r="C34" s="1"/>
      <c r="J34" s="47"/>
      <c r="K34" s="54"/>
      <c r="L34" s="54"/>
      <c r="M34" s="54"/>
      <c r="N34" s="54"/>
      <c r="O34" s="50"/>
      <c r="P34" s="54"/>
      <c r="Q34" s="54"/>
      <c r="R34" s="54"/>
      <c r="S34" s="60"/>
      <c r="T34" s="53"/>
      <c r="U34" s="55" t="s">
        <v>145</v>
      </c>
    </row>
    <row r="35" spans="2:22" x14ac:dyDescent="0.25">
      <c r="B35" s="24" t="s">
        <v>66</v>
      </c>
      <c r="C35" s="27" t="s">
        <v>112</v>
      </c>
      <c r="D35" s="65" t="s">
        <v>71</v>
      </c>
      <c r="E35" s="65"/>
      <c r="F35" s="65"/>
      <c r="G35" s="65"/>
      <c r="J35" s="47"/>
      <c r="K35" s="54"/>
      <c r="L35" s="54"/>
      <c r="M35" s="54"/>
      <c r="N35" s="54"/>
      <c r="O35" s="50"/>
      <c r="P35" s="54"/>
      <c r="Q35" s="54"/>
      <c r="R35" s="54"/>
      <c r="S35" s="60"/>
      <c r="T35" s="53"/>
      <c r="U35" s="55" t="s">
        <v>146</v>
      </c>
    </row>
    <row r="36" spans="2:22" x14ac:dyDescent="0.25">
      <c r="C36" s="3"/>
      <c r="D36" s="62" t="s">
        <v>72</v>
      </c>
      <c r="E36" s="62"/>
      <c r="F36" s="62"/>
      <c r="G36" s="62"/>
      <c r="H36" s="62"/>
      <c r="I36" s="63"/>
      <c r="J36" s="47"/>
      <c r="K36" s="54"/>
      <c r="L36" s="54"/>
      <c r="M36" s="54"/>
      <c r="N36" s="54"/>
      <c r="O36" s="50"/>
      <c r="P36" s="54"/>
      <c r="Q36" s="54"/>
      <c r="R36" s="54"/>
      <c r="S36" s="60"/>
      <c r="T36" s="53"/>
      <c r="U36" s="55" t="s">
        <v>147</v>
      </c>
    </row>
    <row r="37" spans="2:22" x14ac:dyDescent="0.25">
      <c r="C37" s="28" t="s">
        <v>97</v>
      </c>
      <c r="D37" s="65" t="s">
        <v>95</v>
      </c>
      <c r="E37" s="65"/>
      <c r="F37" s="65"/>
      <c r="G37" s="65"/>
      <c r="H37" s="62"/>
      <c r="I37" s="63"/>
      <c r="J37" s="47"/>
      <c r="K37" s="54"/>
      <c r="L37" s="54"/>
      <c r="M37" s="54"/>
      <c r="N37" s="54"/>
      <c r="O37" s="50"/>
      <c r="P37" s="54"/>
      <c r="Q37" s="54"/>
      <c r="R37" s="54"/>
      <c r="S37" s="60"/>
      <c r="T37" s="53"/>
      <c r="U37" s="55" t="s">
        <v>148</v>
      </c>
    </row>
    <row r="38" spans="2:22" x14ac:dyDescent="0.25">
      <c r="C38" s="3"/>
      <c r="D38" s="62" t="s">
        <v>73</v>
      </c>
      <c r="E38" s="62"/>
      <c r="F38" s="62"/>
      <c r="G38" s="62"/>
      <c r="H38" s="62"/>
      <c r="I38" s="63"/>
      <c r="J38" s="47"/>
      <c r="K38" s="54"/>
      <c r="L38" s="54"/>
      <c r="M38" s="54"/>
      <c r="N38" s="54"/>
      <c r="O38" s="50"/>
      <c r="P38" s="54"/>
      <c r="Q38" s="54"/>
      <c r="R38" s="54"/>
      <c r="S38" s="60"/>
      <c r="T38" s="53"/>
      <c r="U38" s="55" t="s">
        <v>149</v>
      </c>
    </row>
    <row r="39" spans="2:22" ht="15.75" x14ac:dyDescent="0.25">
      <c r="C39" s="3"/>
      <c r="D39" s="62" t="s">
        <v>96</v>
      </c>
      <c r="E39" s="62"/>
      <c r="F39" s="62"/>
      <c r="G39" s="62"/>
      <c r="H39" s="62"/>
      <c r="I39" s="63"/>
      <c r="M39" s="10" t="s">
        <v>21</v>
      </c>
      <c r="N39" s="10">
        <f>SUM(N3:N31)</f>
        <v>3708</v>
      </c>
      <c r="O39" s="12" t="s">
        <v>47</v>
      </c>
      <c r="S39" s="9" t="s">
        <v>118</v>
      </c>
      <c r="U39" t="s">
        <v>126</v>
      </c>
    </row>
    <row r="40" spans="2:22" ht="15.75" x14ac:dyDescent="0.25">
      <c r="C40" s="3"/>
      <c r="D40" s="63" t="s">
        <v>64</v>
      </c>
      <c r="E40" s="63"/>
      <c r="F40" s="63"/>
      <c r="G40" s="63"/>
      <c r="H40" s="62"/>
      <c r="I40" s="63"/>
      <c r="J40" s="36" t="s">
        <v>12</v>
      </c>
      <c r="K40" s="43"/>
      <c r="L40" s="43"/>
      <c r="M40" s="44"/>
      <c r="N40" s="43"/>
      <c r="O40" s="39"/>
      <c r="P40" s="43"/>
      <c r="Q40" s="43"/>
      <c r="R40" s="43" t="s">
        <v>158</v>
      </c>
      <c r="S40" s="58">
        <v>0.33333333333333331</v>
      </c>
      <c r="T40" s="43"/>
      <c r="U40" s="43" t="s">
        <v>156</v>
      </c>
    </row>
    <row r="41" spans="2:22" x14ac:dyDescent="0.25">
      <c r="C41" s="29" t="s">
        <v>98</v>
      </c>
      <c r="D41" s="68" t="s">
        <v>67</v>
      </c>
      <c r="E41" s="68"/>
      <c r="F41" s="68"/>
      <c r="G41" s="68"/>
      <c r="H41" s="63"/>
      <c r="I41" s="63"/>
      <c r="S41" s="59">
        <v>0.58333333333333337</v>
      </c>
      <c r="U41" s="55" t="s">
        <v>155</v>
      </c>
    </row>
    <row r="42" spans="2:22" x14ac:dyDescent="0.25">
      <c r="C42" s="3"/>
      <c r="D42" s="68" t="s">
        <v>68</v>
      </c>
      <c r="E42" s="68"/>
      <c r="F42" s="68"/>
      <c r="G42" s="68"/>
      <c r="H42" s="63"/>
      <c r="I42" s="63"/>
      <c r="J42" s="36" t="s">
        <v>14</v>
      </c>
      <c r="K42" s="43"/>
      <c r="L42" s="43" t="s">
        <v>17</v>
      </c>
      <c r="M42" s="43">
        <v>1.6</v>
      </c>
      <c r="N42" s="43">
        <v>222.48</v>
      </c>
      <c r="O42" s="45" t="s">
        <v>18</v>
      </c>
      <c r="P42" s="46">
        <f>M42*N42</f>
        <v>355.96800000000002</v>
      </c>
      <c r="Q42" s="43"/>
      <c r="R42" s="41" t="s">
        <v>159</v>
      </c>
      <c r="S42" s="58">
        <v>0.70833333333333337</v>
      </c>
      <c r="T42" s="43"/>
      <c r="U42" s="43" t="s">
        <v>111</v>
      </c>
      <c r="V42" s="1" t="s">
        <v>177</v>
      </c>
    </row>
    <row r="43" spans="2:22" x14ac:dyDescent="0.25">
      <c r="B43" s="63"/>
      <c r="C43" s="3"/>
      <c r="D43" s="68" t="s">
        <v>69</v>
      </c>
      <c r="E43" s="68"/>
      <c r="F43" s="68"/>
      <c r="G43" s="68"/>
      <c r="H43" s="63"/>
      <c r="I43" s="63"/>
      <c r="L43" t="s">
        <v>19</v>
      </c>
      <c r="M43">
        <v>7</v>
      </c>
      <c r="N43" s="5">
        <v>30</v>
      </c>
      <c r="O43" s="3" t="s">
        <v>20</v>
      </c>
      <c r="P43" s="4">
        <f>M43*N43</f>
        <v>210</v>
      </c>
      <c r="S43" s="59">
        <v>0.72916666666666663</v>
      </c>
      <c r="U43" t="s">
        <v>127</v>
      </c>
    </row>
    <row r="44" spans="2:22" x14ac:dyDescent="0.25">
      <c r="C44" s="61"/>
      <c r="D44" s="64" t="s">
        <v>74</v>
      </c>
      <c r="E44" s="63"/>
      <c r="F44" s="63"/>
      <c r="G44" s="63"/>
      <c r="H44" s="63"/>
      <c r="I44" s="63"/>
      <c r="L44" t="s">
        <v>22</v>
      </c>
      <c r="M44">
        <v>1</v>
      </c>
      <c r="N44" s="5">
        <v>70</v>
      </c>
      <c r="O44" s="3" t="s">
        <v>20</v>
      </c>
      <c r="P44" s="4">
        <f>M44*N44</f>
        <v>70</v>
      </c>
      <c r="S44" s="59">
        <v>0.10416666666666667</v>
      </c>
      <c r="U44" t="s">
        <v>157</v>
      </c>
    </row>
    <row r="45" spans="2:22" x14ac:dyDescent="0.25">
      <c r="C45" s="3"/>
      <c r="D45" s="63" t="s">
        <v>102</v>
      </c>
      <c r="E45" s="63"/>
      <c r="F45" s="63"/>
      <c r="G45" s="63"/>
      <c r="H45" s="63"/>
      <c r="I45" s="63"/>
      <c r="M45">
        <v>1</v>
      </c>
      <c r="N45" s="5">
        <v>41</v>
      </c>
      <c r="O45" s="3" t="s">
        <v>23</v>
      </c>
      <c r="P45" s="4">
        <f>M45*N45</f>
        <v>41</v>
      </c>
    </row>
    <row r="46" spans="2:22" x14ac:dyDescent="0.25">
      <c r="C46" s="3"/>
      <c r="D46" s="63" t="s">
        <v>70</v>
      </c>
      <c r="E46" s="63"/>
      <c r="F46" s="63"/>
      <c r="G46" s="63"/>
      <c r="H46" s="63"/>
      <c r="I46" s="63"/>
      <c r="L46" t="s">
        <v>24</v>
      </c>
      <c r="M46">
        <v>10</v>
      </c>
      <c r="N46" s="5">
        <v>20</v>
      </c>
      <c r="O46" s="3" t="s">
        <v>20</v>
      </c>
      <c r="P46" s="4">
        <f>M46*N46</f>
        <v>200</v>
      </c>
    </row>
    <row r="47" spans="2:22" x14ac:dyDescent="0.25">
      <c r="C47" s="3"/>
      <c r="D47" s="68" t="s">
        <v>79</v>
      </c>
      <c r="E47" s="68"/>
      <c r="F47" s="68"/>
      <c r="G47" s="68"/>
      <c r="H47" s="63"/>
      <c r="I47" s="63"/>
    </row>
    <row r="48" spans="2:22" ht="15.75" x14ac:dyDescent="0.25">
      <c r="C48" s="30" t="s">
        <v>99</v>
      </c>
      <c r="D48" s="63" t="s">
        <v>75</v>
      </c>
      <c r="E48" s="63"/>
      <c r="F48" s="63"/>
      <c r="G48" s="63"/>
      <c r="H48" s="63"/>
      <c r="I48" s="63"/>
      <c r="M48" s="10" t="s">
        <v>21</v>
      </c>
      <c r="P48" s="15">
        <f>SUM(P42:P47)</f>
        <v>876.96800000000007</v>
      </c>
    </row>
    <row r="49" spans="3:9" x14ac:dyDescent="0.25">
      <c r="C49" s="3"/>
      <c r="D49" s="63" t="s">
        <v>103</v>
      </c>
      <c r="E49" s="63"/>
      <c r="F49" s="63"/>
      <c r="G49" s="63"/>
      <c r="H49" s="63"/>
      <c r="I49" s="63"/>
    </row>
    <row r="50" spans="3:9" x14ac:dyDescent="0.25">
      <c r="C50" s="3"/>
      <c r="D50" s="63" t="s">
        <v>76</v>
      </c>
      <c r="E50" s="63"/>
      <c r="F50" s="63"/>
      <c r="G50" s="63"/>
      <c r="H50" s="63"/>
      <c r="I50" s="63"/>
    </row>
    <row r="51" spans="3:9" x14ac:dyDescent="0.25">
      <c r="C51" s="31" t="s">
        <v>100</v>
      </c>
      <c r="D51" s="68" t="s">
        <v>104</v>
      </c>
      <c r="E51" s="68"/>
      <c r="F51" s="68"/>
      <c r="G51" s="68"/>
      <c r="H51" s="63"/>
      <c r="I51" s="63"/>
    </row>
    <row r="52" spans="3:9" x14ac:dyDescent="0.25">
      <c r="C52" s="3"/>
      <c r="D52" s="68" t="s">
        <v>106</v>
      </c>
      <c r="E52" s="68"/>
      <c r="F52" s="68"/>
      <c r="G52" s="68"/>
      <c r="H52" s="63"/>
      <c r="I52" s="63"/>
    </row>
    <row r="53" spans="3:9" x14ac:dyDescent="0.25">
      <c r="C53" s="33" t="s">
        <v>101</v>
      </c>
      <c r="D53" s="68" t="s">
        <v>77</v>
      </c>
      <c r="E53" s="68"/>
      <c r="F53" s="68"/>
      <c r="G53" s="68"/>
      <c r="H53" s="63"/>
      <c r="I53" s="63"/>
    </row>
    <row r="54" spans="3:9" x14ac:dyDescent="0.25">
      <c r="C54" s="3"/>
      <c r="D54" s="68" t="s">
        <v>80</v>
      </c>
      <c r="E54" s="68"/>
      <c r="F54" s="68"/>
      <c r="G54" s="68"/>
      <c r="H54" s="63"/>
      <c r="I54" s="63"/>
    </row>
    <row r="55" spans="3:9" x14ac:dyDescent="0.25">
      <c r="C55" s="3"/>
      <c r="D55" s="1" t="s">
        <v>108</v>
      </c>
      <c r="H55" s="63"/>
      <c r="I55" s="63"/>
    </row>
    <row r="56" spans="3:9" x14ac:dyDescent="0.25">
      <c r="C56" s="3"/>
      <c r="D56" t="s">
        <v>81</v>
      </c>
    </row>
    <row r="57" spans="3:9" x14ac:dyDescent="0.25">
      <c r="C57" s="3"/>
      <c r="D57" t="s">
        <v>107</v>
      </c>
    </row>
    <row r="58" spans="3:9" x14ac:dyDescent="0.25">
      <c r="C58" s="3"/>
      <c r="D58" t="s">
        <v>82</v>
      </c>
    </row>
    <row r="59" spans="3:9" x14ac:dyDescent="0.25">
      <c r="C59" s="3"/>
      <c r="D59" s="65" t="s">
        <v>168</v>
      </c>
      <c r="E59" s="68"/>
      <c r="F59" s="68"/>
      <c r="G59" s="68"/>
    </row>
    <row r="60" spans="3:9" x14ac:dyDescent="0.25">
      <c r="C60" s="32" t="s">
        <v>105</v>
      </c>
      <c r="D60" s="68" t="s">
        <v>83</v>
      </c>
      <c r="E60" s="68"/>
      <c r="F60" s="68"/>
      <c r="G60" s="68"/>
    </row>
    <row r="61" spans="3:9" x14ac:dyDescent="0.25">
      <c r="H61" s="63"/>
      <c r="I61" s="63"/>
    </row>
  </sheetData>
  <mergeCells count="14">
    <mergeCell ref="D53:G53"/>
    <mergeCell ref="D54:G54"/>
    <mergeCell ref="D60:G60"/>
    <mergeCell ref="D59:G59"/>
    <mergeCell ref="D42:G42"/>
    <mergeCell ref="D43:G43"/>
    <mergeCell ref="D47:G47"/>
    <mergeCell ref="D51:G51"/>
    <mergeCell ref="D52:G52"/>
    <mergeCell ref="D35:G35"/>
    <mergeCell ref="D37:G37"/>
    <mergeCell ref="B1:C1"/>
    <mergeCell ref="L1:M1"/>
    <mergeCell ref="D41:G41"/>
  </mergeCells>
  <hyperlinks>
    <hyperlink ref="G5" r:id="rId1"/>
    <hyperlink ref="G6" r:id="rId2"/>
    <hyperlink ref="G7" r:id="rId3"/>
    <hyperlink ref="G8" r:id="rId4"/>
    <hyperlink ref="G10" r:id="rId5"/>
    <hyperlink ref="G9" r:id="rId6"/>
    <hyperlink ref="Q7" r:id="rId7"/>
    <hyperlink ref="Q16" r:id="rId8"/>
    <hyperlink ref="G3" r:id="rId9"/>
    <hyperlink ref="Q3" r:id="rId10"/>
    <hyperlink ref="Q5" r:id="rId11"/>
    <hyperlink ref="Q6" r:id="rId12"/>
    <hyperlink ref="Q11" r:id="rId13"/>
    <hyperlink ref="Q15" r:id="rId14"/>
    <hyperlink ref="Q21" r:id="rId15"/>
    <hyperlink ref="Q27" r:id="rId16"/>
    <hyperlink ref="Q30" r:id="rId17"/>
    <hyperlink ref="C33" r:id="rId18"/>
    <hyperlink ref="D36" r:id="rId19"/>
    <hyperlink ref="D35" r:id="rId20"/>
    <hyperlink ref="D55" r:id="rId21"/>
    <hyperlink ref="G13" r:id="rId22"/>
    <hyperlink ref="R3" r:id="rId23"/>
    <hyperlink ref="R6" r:id="rId24"/>
    <hyperlink ref="R11" r:id="rId25"/>
    <hyperlink ref="R16" r:id="rId26"/>
    <hyperlink ref="R22" r:id="rId27"/>
    <hyperlink ref="R27" r:id="rId28"/>
    <hyperlink ref="R31" r:id="rId29"/>
    <hyperlink ref="R42" r:id="rId30"/>
    <hyperlink ref="G11" r:id="rId31"/>
    <hyperlink ref="D59" r:id="rId32"/>
    <hyperlink ref="V3" r:id="rId33"/>
    <hyperlink ref="V6" r:id="rId34"/>
    <hyperlink ref="V11" r:id="rId35"/>
    <hyperlink ref="V16" r:id="rId36"/>
    <hyperlink ref="V22" r:id="rId37"/>
    <hyperlink ref="V27" r:id="rId38"/>
    <hyperlink ref="V31" r:id="rId39"/>
    <hyperlink ref="V42" r:id="rId40"/>
    <hyperlink ref="D44" r:id="rId41"/>
  </hyperlinks>
  <pageMargins left="0.7" right="0.7" top="0.75" bottom="0.75" header="0.3" footer="0.3"/>
  <pageSetup paperSize="9" orientation="portrait" verticalDpi="300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Argyris Mavrogiannis</dc:creator>
  <cp:lastModifiedBy>Argyris Mavrogiannis</cp:lastModifiedBy>
  <dcterms:created xsi:type="dcterms:W3CDTF">2014-07-22T08:27:34Z</dcterms:created>
  <dcterms:modified xsi:type="dcterms:W3CDTF">2014-11-19T10:39:59Z</dcterms:modified>
</cp:coreProperties>
</file>